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I195" i="1" l="1"/>
  <c r="I176" i="1"/>
  <c r="I157" i="1"/>
  <c r="H138" i="1"/>
  <c r="G138" i="1"/>
  <c r="I100" i="1"/>
  <c r="L81" i="1"/>
  <c r="J62" i="1"/>
  <c r="F43" i="1"/>
  <c r="G24" i="1"/>
  <c r="L119" i="1"/>
  <c r="L176" i="1"/>
  <c r="L195" i="1"/>
  <c r="L157" i="1"/>
  <c r="L138" i="1"/>
  <c r="F195" i="1"/>
  <c r="J195" i="1"/>
  <c r="H176" i="1"/>
  <c r="G176" i="1"/>
  <c r="J176" i="1"/>
  <c r="F176" i="1"/>
  <c r="F81" i="1"/>
  <c r="G157" i="1"/>
  <c r="J157" i="1"/>
  <c r="J138" i="1"/>
  <c r="I138" i="1"/>
  <c r="J119" i="1"/>
  <c r="G119" i="1"/>
  <c r="I119" i="1"/>
  <c r="F119" i="1"/>
  <c r="H100" i="1"/>
  <c r="J81" i="1"/>
  <c r="H81" i="1"/>
  <c r="G62" i="1"/>
  <c r="H62" i="1"/>
  <c r="H43" i="1"/>
  <c r="L43" i="1"/>
  <c r="F24" i="1"/>
  <c r="L196" i="1" l="1"/>
  <c r="F196" i="1"/>
  <c r="J196" i="1"/>
  <c r="I196" i="1"/>
  <c r="G196" i="1"/>
  <c r="H196" i="1"/>
</calcChain>
</file>

<file path=xl/sharedStrings.xml><?xml version="1.0" encoding="utf-8"?>
<sst xmlns="http://schemas.openxmlformats.org/spreadsheetml/2006/main" count="269" uniqueCount="74">
  <si>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</si>
  <si>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</si>
  <si>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</si>
  <si>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</si>
  <si>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</si>
  <si>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</si>
  <si>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</si>
  <si>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</si>
  <si>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</si>
  <si>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</si>
  <si>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</si>
  <si>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</si>
  <si>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</si>
  <si>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</si>
  <si>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</si>
  <si>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</si>
  <si>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</si>
  <si>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</si>
  <si>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</si>
  <si>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</si>
  <si>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</si>
  <si>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</si>
  <si>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</si>
  <si>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</si>
  <si>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</si>
  <si>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</si>
  <si>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</si>
  <si>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</si>
  <si>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</si>
  <si>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</si>
  <si>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</si>
  <si>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</si>
  <si>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</si>
  <si>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</si>
  <si>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</si>
  <si>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</si>
  <si>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</si>
  <si>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</si>
  <si>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</si>
  <si>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</si>
  <si>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МОУ "СОШ №1"</t>
  </si>
  <si>
    <t>Даутова Г.И.</t>
  </si>
  <si>
    <t>икра кабачковая</t>
  </si>
  <si>
    <t>хлеб пшеничный 1 сорт</t>
  </si>
  <si>
    <t>хлеб ржаной</t>
  </si>
  <si>
    <t>чай с лимоном</t>
  </si>
  <si>
    <t>каша гречневая вязкая</t>
  </si>
  <si>
    <t>сыр российский порционно</t>
  </si>
  <si>
    <t>рис припущенный</t>
  </si>
  <si>
    <t>Омлет натуральный с маслом сливочным крестьянским</t>
  </si>
  <si>
    <t>Чай с сахаром</t>
  </si>
  <si>
    <t>цыпленок-бройлер отварной</t>
  </si>
  <si>
    <t>яблоко калиброванное</t>
  </si>
  <si>
    <t>овощи свежие/соленые (помидоры) в нарезке</t>
  </si>
  <si>
    <t>запеканка творожная со сметаной</t>
  </si>
  <si>
    <t>какао с молоком</t>
  </si>
  <si>
    <t>котлета школьная</t>
  </si>
  <si>
    <t>пюре картофельное</t>
  </si>
  <si>
    <t>овощи свежие/соленые (огурцы) в нарезке</t>
  </si>
  <si>
    <t>каша молочная рисовая</t>
  </si>
  <si>
    <t>чай с сахаром</t>
  </si>
  <si>
    <t>гастрономия</t>
  </si>
  <si>
    <t>масло сливочное крестьянское</t>
  </si>
  <si>
    <t>омлет натуральный с маслом сливочным крестьянским</t>
  </si>
  <si>
    <t>зеленый горошек</t>
  </si>
  <si>
    <t>чай слимоном</t>
  </si>
  <si>
    <t>кнели из цыпленка-бройлера с рисом и маслом сливочным крестьянским</t>
  </si>
  <si>
    <t>макароны отварные</t>
  </si>
  <si>
    <t>овощи свежие/соленые (помидоры)</t>
  </si>
  <si>
    <t>каша манная молочная</t>
  </si>
  <si>
    <t>цыпленок-бройлер тушеный в соусе красном основном</t>
  </si>
  <si>
    <t xml:space="preserve">хлеб </t>
  </si>
  <si>
    <t>запеканка творожная со сгущенным молоком</t>
  </si>
  <si>
    <t>кондитерские изделия(конфета, пряник,вафли,кекс)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</si>
</sst>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K23" sqref="K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40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210</v>
      </c>
      <c r="G6" s="40">
        <v>21</v>
      </c>
      <c r="H6" s="40">
        <v>38</v>
      </c>
      <c r="I6" s="40">
        <v>22</v>
      </c>
      <c r="J6" s="40">
        <v>560</v>
      </c>
      <c r="K6" s="41">
        <v>210</v>
      </c>
      <c r="L6" s="40">
        <v>52.34</v>
      </c>
    </row>
    <row r="7" spans="1:12" ht="15" x14ac:dyDescent="0.25">
      <c r="A7" s="23"/>
      <c r="B7" s="15"/>
      <c r="C7" s="11"/>
      <c r="D7" s="6" t="s">
        <v>26</v>
      </c>
      <c r="E7" s="42" t="s">
        <v>42</v>
      </c>
      <c r="F7" s="43">
        <v>60</v>
      </c>
      <c r="G7" s="43">
        <v>4.8</v>
      </c>
      <c r="H7" s="43">
        <v>0.5</v>
      </c>
      <c r="I7" s="43">
        <v>28.8</v>
      </c>
      <c r="J7" s="43">
        <v>152</v>
      </c>
      <c r="K7" s="44">
        <v>74</v>
      </c>
      <c r="L7" s="43">
        <v>10.220000000000001</v>
      </c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215</v>
      </c>
      <c r="G8" s="43">
        <v>0.1</v>
      </c>
      <c r="H8" s="43">
        <v>0</v>
      </c>
      <c r="I8" s="43">
        <v>15</v>
      </c>
      <c r="J8" s="43">
        <v>60</v>
      </c>
      <c r="K8" s="44">
        <v>376</v>
      </c>
      <c r="L8" s="43">
        <v>1.75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3.95</v>
      </c>
      <c r="H9" s="43">
        <v>0.5</v>
      </c>
      <c r="I9" s="43">
        <v>24.15</v>
      </c>
      <c r="J9" s="43">
        <v>116.6</v>
      </c>
      <c r="K9" s="44">
        <v>1</v>
      </c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 t="s">
        <v>44</v>
      </c>
      <c r="F11" s="43">
        <v>30</v>
      </c>
      <c r="G11" s="43">
        <v>1.98</v>
      </c>
      <c r="H11" s="43">
        <v>0.4</v>
      </c>
      <c r="I11" s="43">
        <v>0.36</v>
      </c>
      <c r="J11" s="43">
        <v>52.2</v>
      </c>
      <c r="K11" s="44">
        <v>1</v>
      </c>
      <c r="L11" s="43">
        <v>1.44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31.830000000000002</v>
      </c>
      <c r="H13" s="19">
        <f t="shared" si="0"/>
        <v>39.4</v>
      </c>
      <c r="I13" s="19">
        <f t="shared" si="0"/>
        <v>90.309999999999988</v>
      </c>
      <c r="J13" s="19">
        <f t="shared" si="0"/>
        <v>940.80000000000007</v>
      </c>
      <c r="K13" s="25"/>
      <c r="L13" s="19">
        <f t="shared" ref="L13" si="1">SUM(L6:L12)</f>
        <v>67.75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565</v>
      </c>
      <c r="G24" s="32">
        <f t="shared" ref="G24:J24" si="4">G13+G23</f>
        <v>31.830000000000002</v>
      </c>
      <c r="H24" s="32">
        <f t="shared" si="4"/>
        <v>39.4</v>
      </c>
      <c r="I24" s="32">
        <f t="shared" si="4"/>
        <v>90.309999999999988</v>
      </c>
      <c r="J24" s="32">
        <f t="shared" si="4"/>
        <v>940.80000000000007</v>
      </c>
      <c r="K24" s="32"/>
      <c r="L24" s="32">
        <f t="shared" ref="L24" si="5">L13+L23</f>
        <v>67.75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90</v>
      </c>
      <c r="G25" s="40">
        <v>21</v>
      </c>
      <c r="H25" s="40">
        <v>10.3</v>
      </c>
      <c r="I25" s="40">
        <v>14</v>
      </c>
      <c r="J25" s="40">
        <v>158</v>
      </c>
      <c r="K25" s="41">
        <v>210</v>
      </c>
      <c r="L25" s="40">
        <v>54.83</v>
      </c>
    </row>
    <row r="26" spans="1:12" ht="15" x14ac:dyDescent="0.25">
      <c r="A26" s="14"/>
      <c r="B26" s="15"/>
      <c r="C26" s="11"/>
      <c r="D26" s="6" t="s">
        <v>21</v>
      </c>
      <c r="E26" s="42" t="s">
        <v>48</v>
      </c>
      <c r="F26" s="43">
        <v>150</v>
      </c>
      <c r="G26" s="43">
        <v>7.6</v>
      </c>
      <c r="H26" s="43">
        <v>5.4</v>
      </c>
      <c r="I26" s="43">
        <v>32</v>
      </c>
      <c r="J26" s="43">
        <v>286</v>
      </c>
      <c r="K26" s="44">
        <v>179</v>
      </c>
      <c r="L26" s="43">
        <v>15.75</v>
      </c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222</v>
      </c>
      <c r="G27" s="43">
        <v>0.1</v>
      </c>
      <c r="H27" s="43">
        <v>0</v>
      </c>
      <c r="I27" s="43">
        <v>15</v>
      </c>
      <c r="J27" s="43">
        <v>60</v>
      </c>
      <c r="K27" s="44">
        <v>376</v>
      </c>
      <c r="L27" s="43">
        <v>3.39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3.95</v>
      </c>
      <c r="H28" s="43">
        <v>0.5</v>
      </c>
      <c r="I28" s="43">
        <v>24.15</v>
      </c>
      <c r="J28" s="43">
        <v>116.6</v>
      </c>
      <c r="K28" s="44">
        <v>1</v>
      </c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>
        <v>150</v>
      </c>
      <c r="G29" s="43">
        <v>0.6</v>
      </c>
      <c r="H29" s="43">
        <v>0.6</v>
      </c>
      <c r="I29" s="43">
        <v>13.5</v>
      </c>
      <c r="J29" s="43">
        <v>66</v>
      </c>
      <c r="K29" s="44">
        <v>368</v>
      </c>
      <c r="L29" s="43">
        <v>15.03</v>
      </c>
    </row>
    <row r="30" spans="1:12" ht="15" x14ac:dyDescent="0.25">
      <c r="A30" s="14"/>
      <c r="B30" s="15"/>
      <c r="C30" s="11"/>
      <c r="D30" s="6" t="s">
        <v>23</v>
      </c>
      <c r="E30" s="42" t="s">
        <v>44</v>
      </c>
      <c r="F30" s="43">
        <v>30</v>
      </c>
      <c r="G30" s="43">
        <v>1.98</v>
      </c>
      <c r="H30" s="43">
        <v>0.4</v>
      </c>
      <c r="I30" s="43">
        <v>0.36</v>
      </c>
      <c r="J30" s="43">
        <v>52.2</v>
      </c>
      <c r="K30" s="44">
        <v>1</v>
      </c>
      <c r="L30" s="43">
        <v>1.44</v>
      </c>
    </row>
    <row r="31" spans="1:12" ht="15" x14ac:dyDescent="0.25">
      <c r="A31" s="14"/>
      <c r="B31" s="15"/>
      <c r="C31" s="11"/>
      <c r="D31" s="6" t="s">
        <v>26</v>
      </c>
      <c r="E31" s="42" t="s">
        <v>53</v>
      </c>
      <c r="F31" s="43">
        <v>60</v>
      </c>
      <c r="G31" s="43">
        <v>0.28000000000000003</v>
      </c>
      <c r="H31" s="43">
        <v>0</v>
      </c>
      <c r="I31" s="43">
        <v>1.21</v>
      </c>
      <c r="J31" s="43">
        <v>5.78</v>
      </c>
      <c r="K31" s="44">
        <v>71</v>
      </c>
      <c r="L31" s="43">
        <v>9.5399999999999991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752</v>
      </c>
      <c r="G32" s="19">
        <f t="shared" ref="G32" si="6">SUM(G25:G31)</f>
        <v>35.510000000000005</v>
      </c>
      <c r="H32" s="19">
        <f t="shared" ref="H32" si="7">SUM(H25:H31)</f>
        <v>17.200000000000003</v>
      </c>
      <c r="I32" s="19">
        <f t="shared" ref="I32" si="8">SUM(I25:I31)</f>
        <v>100.22</v>
      </c>
      <c r="J32" s="19">
        <f t="shared" ref="J32:L32" si="9">SUM(J25:J31)</f>
        <v>744.58</v>
      </c>
      <c r="K32" s="25"/>
      <c r="L32" s="19">
        <f t="shared" si="9"/>
        <v>101.97999999999999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752</v>
      </c>
      <c r="G43" s="32">
        <f t="shared" ref="G43" si="14">G32+G42</f>
        <v>35.510000000000005</v>
      </c>
      <c r="H43" s="32">
        <f t="shared" ref="H43" si="15">H32+H42</f>
        <v>17.200000000000003</v>
      </c>
      <c r="I43" s="32">
        <f t="shared" ref="I43" si="16">I32+I42</f>
        <v>100.22</v>
      </c>
      <c r="J43" s="32">
        <f t="shared" ref="J43:L43" si="17">J32+J42</f>
        <v>744.58</v>
      </c>
      <c r="K43" s="32"/>
      <c r="L43" s="32">
        <f t="shared" si="17"/>
        <v>101.97999999999999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230</v>
      </c>
      <c r="G44" s="40">
        <v>28</v>
      </c>
      <c r="H44" s="40">
        <v>19.2</v>
      </c>
      <c r="I44" s="40">
        <v>27.4</v>
      </c>
      <c r="J44" s="40">
        <v>394</v>
      </c>
      <c r="K44" s="41">
        <v>251</v>
      </c>
      <c r="L44" s="40">
        <v>95.62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4.2</v>
      </c>
      <c r="H46" s="43">
        <v>3.2</v>
      </c>
      <c r="I46" s="43">
        <v>16.850000000000001</v>
      </c>
      <c r="J46" s="43">
        <v>129</v>
      </c>
      <c r="K46" s="44">
        <v>416</v>
      </c>
      <c r="L46" s="43">
        <v>10.62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3.95</v>
      </c>
      <c r="H47" s="43">
        <v>0.5</v>
      </c>
      <c r="I47" s="43">
        <v>24.15</v>
      </c>
      <c r="J47" s="43">
        <v>116.6</v>
      </c>
      <c r="K47" s="44">
        <v>1</v>
      </c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44</v>
      </c>
      <c r="F49" s="43">
        <v>30</v>
      </c>
      <c r="G49" s="43">
        <v>1.98</v>
      </c>
      <c r="H49" s="43">
        <v>0.4</v>
      </c>
      <c r="I49" s="43">
        <v>0.36</v>
      </c>
      <c r="J49" s="43">
        <v>52.2</v>
      </c>
      <c r="K49" s="44">
        <v>1</v>
      </c>
      <c r="L49" s="43">
        <v>1.44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38.130000000000003</v>
      </c>
      <c r="H51" s="19">
        <f t="shared" ref="H51" si="19">SUM(H44:H50)</f>
        <v>23.299999999999997</v>
      </c>
      <c r="I51" s="19">
        <f t="shared" ref="I51" si="20">SUM(I44:I50)</f>
        <v>68.760000000000005</v>
      </c>
      <c r="J51" s="19">
        <f t="shared" ref="J51:L51" si="21">SUM(J44:J50)</f>
        <v>691.80000000000007</v>
      </c>
      <c r="K51" s="25"/>
      <c r="L51" s="19">
        <f t="shared" si="21"/>
        <v>109.68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38.130000000000003</v>
      </c>
      <c r="H62" s="32">
        <f t="shared" ref="H62" si="27">H51+H61</f>
        <v>23.299999999999997</v>
      </c>
      <c r="I62" s="32">
        <f t="shared" ref="I62" si="28">I51+I61</f>
        <v>68.760000000000005</v>
      </c>
      <c r="J62" s="32">
        <f t="shared" ref="J62:L62" si="29">J51+J61</f>
        <v>691.80000000000007</v>
      </c>
      <c r="K62" s="32"/>
      <c r="L62" s="32">
        <f t="shared" si="29"/>
        <v>109.68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90</v>
      </c>
      <c r="G63" s="40">
        <v>13.8</v>
      </c>
      <c r="H63" s="40">
        <v>9.9</v>
      </c>
      <c r="I63" s="40">
        <v>12</v>
      </c>
      <c r="J63" s="40">
        <v>192</v>
      </c>
      <c r="K63" s="41">
        <v>347</v>
      </c>
      <c r="L63" s="40">
        <v>45.3</v>
      </c>
    </row>
    <row r="64" spans="1:12" ht="15" x14ac:dyDescent="0.25">
      <c r="A64" s="23"/>
      <c r="B64" s="15"/>
      <c r="C64" s="11"/>
      <c r="D64" s="6" t="s">
        <v>21</v>
      </c>
      <c r="E64" s="42" t="s">
        <v>57</v>
      </c>
      <c r="F64" s="43">
        <v>150</v>
      </c>
      <c r="G64" s="43">
        <v>3.67</v>
      </c>
      <c r="H64" s="43">
        <v>5.76</v>
      </c>
      <c r="I64" s="43">
        <v>23.64</v>
      </c>
      <c r="J64" s="43">
        <v>164.64</v>
      </c>
      <c r="K64" s="44">
        <v>321</v>
      </c>
      <c r="L64" s="43">
        <v>45.65</v>
      </c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222</v>
      </c>
      <c r="G65" s="43">
        <v>0.1</v>
      </c>
      <c r="H65" s="43">
        <v>0</v>
      </c>
      <c r="I65" s="43">
        <v>15</v>
      </c>
      <c r="J65" s="43">
        <v>60</v>
      </c>
      <c r="K65" s="44">
        <v>376</v>
      </c>
      <c r="L65" s="43">
        <v>3.39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3.95</v>
      </c>
      <c r="H66" s="43">
        <v>0.5</v>
      </c>
      <c r="I66" s="43">
        <v>24.15</v>
      </c>
      <c r="J66" s="43">
        <v>116.6</v>
      </c>
      <c r="K66" s="44">
        <v>1</v>
      </c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44</v>
      </c>
      <c r="F68" s="43">
        <v>30</v>
      </c>
      <c r="G68" s="43">
        <v>1.98</v>
      </c>
      <c r="H68" s="43">
        <v>0.4</v>
      </c>
      <c r="I68" s="43">
        <v>0.36</v>
      </c>
      <c r="J68" s="43">
        <v>52.2</v>
      </c>
      <c r="K68" s="44">
        <v>1</v>
      </c>
      <c r="L68" s="43">
        <v>1.44</v>
      </c>
    </row>
    <row r="69" spans="1:12" ht="15" x14ac:dyDescent="0.25">
      <c r="A69" s="23"/>
      <c r="B69" s="15"/>
      <c r="C69" s="11"/>
      <c r="D69" s="6" t="s">
        <v>26</v>
      </c>
      <c r="E69" s="42" t="s">
        <v>58</v>
      </c>
      <c r="F69" s="43">
        <v>60</v>
      </c>
      <c r="G69" s="43">
        <v>0.28000000000000003</v>
      </c>
      <c r="H69" s="43">
        <v>0</v>
      </c>
      <c r="I69" s="43">
        <v>1.21</v>
      </c>
      <c r="J69" s="43">
        <v>5.78</v>
      </c>
      <c r="K69" s="44">
        <v>71</v>
      </c>
      <c r="L69" s="43">
        <v>9.5399999999999991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602</v>
      </c>
      <c r="G70" s="19">
        <f t="shared" ref="G70" si="30">SUM(G63:G69)</f>
        <v>23.78</v>
      </c>
      <c r="H70" s="19">
        <f t="shared" ref="H70" si="31">SUM(H63:H69)</f>
        <v>16.559999999999999</v>
      </c>
      <c r="I70" s="19">
        <f t="shared" ref="I70" si="32">SUM(I63:I69)</f>
        <v>76.359999999999985</v>
      </c>
      <c r="J70" s="19">
        <f t="shared" ref="J70:L70" si="33">SUM(J63:J69)</f>
        <v>591.22</v>
      </c>
      <c r="K70" s="25"/>
      <c r="L70" s="19">
        <f t="shared" si="33"/>
        <v>107.32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2"/>
      <c r="G71" s="42"/>
      <c r="H71" s="42"/>
      <c r="I71" s="42"/>
      <c r="J71" s="42"/>
      <c r="K71" s="42"/>
      <c r="L71" s="42"/>
    </row>
    <row r="72" spans="1:12" ht="15" x14ac:dyDescent="0.25">
      <c r="A72" s="23"/>
      <c r="B72" s="15"/>
      <c r="C72" s="11"/>
      <c r="D72" s="7" t="s">
        <v>27</v>
      </c>
      <c r="E72" s="42"/>
      <c r="F72" s="42"/>
      <c r="G72" s="42"/>
      <c r="H72" s="42"/>
      <c r="I72" s="42"/>
      <c r="J72" s="42"/>
      <c r="K72" s="42"/>
      <c r="L72" s="42"/>
    </row>
    <row r="73" spans="1:12" ht="15" x14ac:dyDescent="0.25">
      <c r="A73" s="23"/>
      <c r="B73" s="15"/>
      <c r="C73" s="11"/>
      <c r="D73" s="7" t="s">
        <v>28</v>
      </c>
      <c r="E73" s="42"/>
      <c r="F73" s="42"/>
      <c r="G73" s="42"/>
      <c r="H73" s="42"/>
      <c r="I73" s="42"/>
      <c r="J73" s="42"/>
      <c r="K73" s="42"/>
      <c r="L73" s="42"/>
    </row>
    <row r="74" spans="1:12" ht="15" x14ac:dyDescent="0.25">
      <c r="A74" s="23"/>
      <c r="B74" s="15"/>
      <c r="C74" s="11"/>
      <c r="D74" s="7" t="s">
        <v>29</v>
      </c>
      <c r="E74" s="42"/>
      <c r="F74" s="42"/>
      <c r="G74" s="42"/>
      <c r="H74" s="42"/>
      <c r="I74" s="42"/>
      <c r="J74" s="42"/>
      <c r="K74" s="42"/>
      <c r="L74" s="42"/>
    </row>
    <row r="75" spans="1:12" ht="15" x14ac:dyDescent="0.25">
      <c r="A75" s="23"/>
      <c r="B75" s="15"/>
      <c r="C75" s="11"/>
      <c r="D75" s="7" t="s">
        <v>30</v>
      </c>
      <c r="E75" s="42"/>
      <c r="F75" s="42"/>
      <c r="G75" s="42"/>
      <c r="H75" s="42"/>
      <c r="I75" s="42"/>
      <c r="J75" s="42"/>
      <c r="K75" s="42"/>
      <c r="L75" s="42"/>
    </row>
    <row r="76" spans="1:12" ht="15" x14ac:dyDescent="0.25">
      <c r="A76" s="23"/>
      <c r="B76" s="15"/>
      <c r="C76" s="11"/>
      <c r="D76" s="7" t="s">
        <v>31</v>
      </c>
      <c r="E76" s="42"/>
      <c r="F76" s="42"/>
      <c r="G76" s="42"/>
      <c r="H76" s="42"/>
      <c r="I76" s="42"/>
      <c r="J76" s="42"/>
      <c r="K76" s="42"/>
      <c r="L76" s="42"/>
    </row>
    <row r="77" spans="1:12" ht="15" x14ac:dyDescent="0.25">
      <c r="A77" s="23"/>
      <c r="B77" s="15"/>
      <c r="C77" s="11"/>
      <c r="D77" s="7" t="s">
        <v>32</v>
      </c>
      <c r="E77" s="42"/>
      <c r="F77" s="42"/>
      <c r="G77" s="42"/>
      <c r="H77" s="42"/>
      <c r="I77" s="42"/>
      <c r="J77" s="42"/>
      <c r="K77" s="42"/>
      <c r="L77" s="42"/>
    </row>
    <row r="78" spans="1:12" ht="15" x14ac:dyDescent="0.25">
      <c r="A78" s="23"/>
      <c r="B78" s="15"/>
      <c r="C78" s="11"/>
      <c r="D78" s="6"/>
      <c r="E78" s="42"/>
      <c r="F78" s="42"/>
      <c r="G78" s="42"/>
      <c r="H78" s="42"/>
      <c r="I78" s="42"/>
      <c r="J78" s="42"/>
      <c r="K78" s="42"/>
      <c r="L78" s="42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602</v>
      </c>
      <c r="G81" s="32">
        <f t="shared" ref="G81" si="38">G70+G80</f>
        <v>23.78</v>
      </c>
      <c r="H81" s="32">
        <f t="shared" ref="H81" si="39">H70+H80</f>
        <v>16.559999999999999</v>
      </c>
      <c r="I81" s="32">
        <f t="shared" ref="I81" si="40">I70+I80</f>
        <v>76.359999999999985</v>
      </c>
      <c r="J81" s="32">
        <f t="shared" ref="J81:L81" si="41">J70+J80</f>
        <v>591.22</v>
      </c>
      <c r="K81" s="32"/>
      <c r="L81" s="32">
        <f t="shared" si="41"/>
        <v>107.32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250</v>
      </c>
      <c r="G82" s="40">
        <v>3.5</v>
      </c>
      <c r="H82" s="40">
        <v>10.199999999999999</v>
      </c>
      <c r="I82" s="40">
        <v>32</v>
      </c>
      <c r="J82" s="40">
        <v>168</v>
      </c>
      <c r="K82" s="41">
        <v>182</v>
      </c>
      <c r="L82" s="40">
        <v>26.46</v>
      </c>
    </row>
    <row r="83" spans="1:12" ht="15" x14ac:dyDescent="0.25">
      <c r="A83" s="23"/>
      <c r="B83" s="15"/>
      <c r="C83" s="11"/>
      <c r="D83" s="6" t="s">
        <v>61</v>
      </c>
      <c r="E83" s="42" t="s">
        <v>47</v>
      </c>
      <c r="F83" s="43">
        <v>20</v>
      </c>
      <c r="G83" s="43">
        <v>4.5999999999999996</v>
      </c>
      <c r="H83" s="43">
        <v>5.8</v>
      </c>
      <c r="I83" s="43">
        <v>0</v>
      </c>
      <c r="J83" s="43">
        <v>76</v>
      </c>
      <c r="K83" s="44">
        <v>7</v>
      </c>
      <c r="L83" s="43">
        <v>14.6</v>
      </c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215</v>
      </c>
      <c r="G84" s="43">
        <v>0.1</v>
      </c>
      <c r="H84" s="43">
        <v>0</v>
      </c>
      <c r="I84" s="43">
        <v>15</v>
      </c>
      <c r="J84" s="43">
        <v>60</v>
      </c>
      <c r="K84" s="44">
        <v>376</v>
      </c>
      <c r="L84" s="43">
        <v>1.75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3.95</v>
      </c>
      <c r="H85" s="43">
        <v>0.5</v>
      </c>
      <c r="I85" s="43">
        <v>24.15</v>
      </c>
      <c r="J85" s="43">
        <v>116.6</v>
      </c>
      <c r="K85" s="44">
        <v>1</v>
      </c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 t="s">
        <v>44</v>
      </c>
      <c r="F87" s="43">
        <v>30</v>
      </c>
      <c r="G87" s="43">
        <v>1.98</v>
      </c>
      <c r="H87" s="43">
        <v>0.4</v>
      </c>
      <c r="I87" s="43">
        <v>0.36</v>
      </c>
      <c r="J87" s="43">
        <v>52.2</v>
      </c>
      <c r="K87" s="44">
        <v>1</v>
      </c>
      <c r="L87" s="43">
        <v>1.44</v>
      </c>
    </row>
    <row r="88" spans="1:12" ht="15" x14ac:dyDescent="0.25">
      <c r="A88" s="23"/>
      <c r="B88" s="15"/>
      <c r="C88" s="11"/>
      <c r="D88" s="6" t="s">
        <v>61</v>
      </c>
      <c r="E88" s="42" t="s">
        <v>62</v>
      </c>
      <c r="F88" s="43">
        <v>15</v>
      </c>
      <c r="G88" s="43">
        <v>0.16</v>
      </c>
      <c r="H88" s="43">
        <v>7.2</v>
      </c>
      <c r="I88" s="43">
        <v>0.14000000000000001</v>
      </c>
      <c r="J88" s="43">
        <v>33</v>
      </c>
      <c r="K88" s="44">
        <v>4</v>
      </c>
      <c r="L88" s="43">
        <v>9.5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14.29</v>
      </c>
      <c r="H89" s="19">
        <f t="shared" ref="H89" si="43">SUM(H82:H88)</f>
        <v>24.099999999999998</v>
      </c>
      <c r="I89" s="19">
        <f t="shared" ref="I89" si="44">SUM(I82:I88)</f>
        <v>71.650000000000006</v>
      </c>
      <c r="J89" s="19">
        <f t="shared" ref="J89:L89" si="45">SUM(J82:J88)</f>
        <v>505.8</v>
      </c>
      <c r="K89" s="25"/>
      <c r="L89" s="19">
        <f t="shared" si="45"/>
        <v>55.75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2"/>
      <c r="G90" s="42"/>
      <c r="H90" s="42"/>
      <c r="I90" s="42"/>
      <c r="J90" s="42"/>
      <c r="K90" s="42"/>
      <c r="L90" s="42"/>
    </row>
    <row r="91" spans="1:12" ht="15" x14ac:dyDescent="0.25">
      <c r="A91" s="23"/>
      <c r="B91" s="15"/>
      <c r="C91" s="11"/>
      <c r="D91" s="7" t="s">
        <v>27</v>
      </c>
      <c r="E91" s="42"/>
      <c r="F91" s="42"/>
      <c r="G91" s="42"/>
      <c r="H91" s="42"/>
      <c r="I91" s="42"/>
      <c r="J91" s="42"/>
      <c r="K91" s="42"/>
      <c r="L91" s="42"/>
    </row>
    <row r="92" spans="1:12" ht="15" x14ac:dyDescent="0.25">
      <c r="A92" s="23"/>
      <c r="B92" s="15"/>
      <c r="C92" s="11"/>
      <c r="D92" s="7" t="s">
        <v>28</v>
      </c>
      <c r="E92" s="42"/>
      <c r="F92" s="42"/>
      <c r="G92" s="42"/>
      <c r="H92" s="42"/>
      <c r="I92" s="42"/>
      <c r="J92" s="42"/>
      <c r="K92" s="42"/>
      <c r="L92" s="42"/>
    </row>
    <row r="93" spans="1:12" ht="15" x14ac:dyDescent="0.25">
      <c r="A93" s="23"/>
      <c r="B93" s="15"/>
      <c r="C93" s="11"/>
      <c r="D93" s="7" t="s">
        <v>29</v>
      </c>
      <c r="E93" s="42"/>
      <c r="F93" s="42"/>
      <c r="G93" s="42"/>
      <c r="H93" s="42"/>
      <c r="I93" s="42"/>
      <c r="J93" s="42"/>
      <c r="K93" s="42"/>
      <c r="L93" s="42"/>
    </row>
    <row r="94" spans="1:12" ht="15" x14ac:dyDescent="0.25">
      <c r="A94" s="23"/>
      <c r="B94" s="15"/>
      <c r="C94" s="11"/>
      <c r="D94" s="7" t="s">
        <v>30</v>
      </c>
      <c r="E94" s="42"/>
      <c r="F94" s="42"/>
      <c r="G94" s="42"/>
      <c r="H94" s="42"/>
      <c r="I94" s="42"/>
      <c r="J94" s="42"/>
      <c r="K94" s="42"/>
      <c r="L94" s="42"/>
    </row>
    <row r="95" spans="1:12" ht="15" x14ac:dyDescent="0.25">
      <c r="A95" s="23"/>
      <c r="B95" s="15"/>
      <c r="C95" s="11"/>
      <c r="D95" s="7" t="s">
        <v>31</v>
      </c>
      <c r="E95" s="42"/>
      <c r="F95" s="42"/>
      <c r="G95" s="42"/>
      <c r="H95" s="42"/>
      <c r="I95" s="42"/>
      <c r="J95" s="42"/>
      <c r="K95" s="42"/>
      <c r="L95" s="42"/>
    </row>
    <row r="96" spans="1:12" ht="15" x14ac:dyDescent="0.25">
      <c r="A96" s="23"/>
      <c r="B96" s="15"/>
      <c r="C96" s="11"/>
      <c r="D96" s="7" t="s">
        <v>32</v>
      </c>
      <c r="E96" s="42"/>
      <c r="F96" s="42"/>
      <c r="G96" s="42"/>
      <c r="H96" s="42"/>
      <c r="I96" s="42"/>
      <c r="J96" s="42"/>
      <c r="K96" s="42"/>
      <c r="L96" s="42"/>
    </row>
    <row r="97" spans="1:12" ht="15" x14ac:dyDescent="0.25">
      <c r="A97" s="23"/>
      <c r="B97" s="15"/>
      <c r="C97" s="11"/>
      <c r="D97" s="6"/>
      <c r="E97" s="42"/>
      <c r="F97" s="42"/>
      <c r="G97" s="42"/>
      <c r="H97" s="42"/>
      <c r="I97" s="42"/>
      <c r="J97" s="42"/>
      <c r="K97" s="42"/>
      <c r="L97" s="42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580</v>
      </c>
      <c r="G100" s="32">
        <f t="shared" ref="G100" si="50">G89+G99</f>
        <v>14.29</v>
      </c>
      <c r="H100" s="32">
        <f t="shared" ref="H100" si="51">H89+H99</f>
        <v>24.099999999999998</v>
      </c>
      <c r="I100" s="32">
        <f t="shared" ref="I100" si="52">I89+I99</f>
        <v>71.650000000000006</v>
      </c>
      <c r="J100" s="32">
        <f t="shared" ref="J100:L100" si="53">J89+J99</f>
        <v>505.8</v>
      </c>
      <c r="K100" s="32"/>
      <c r="L100" s="32">
        <f t="shared" si="53"/>
        <v>55.75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210</v>
      </c>
      <c r="G101" s="40">
        <v>21</v>
      </c>
      <c r="H101" s="40">
        <v>38</v>
      </c>
      <c r="I101" s="40">
        <v>22</v>
      </c>
      <c r="J101" s="40">
        <v>560</v>
      </c>
      <c r="K101" s="41">
        <v>210</v>
      </c>
      <c r="L101" s="40">
        <v>52.34</v>
      </c>
    </row>
    <row r="102" spans="1:12" ht="15" x14ac:dyDescent="0.25">
      <c r="A102" s="23"/>
      <c r="B102" s="15"/>
      <c r="C102" s="11"/>
      <c r="D102" s="6" t="s">
        <v>26</v>
      </c>
      <c r="E102" s="42" t="s">
        <v>64</v>
      </c>
      <c r="F102" s="43">
        <v>60</v>
      </c>
      <c r="G102" s="43">
        <v>4.8</v>
      </c>
      <c r="H102" s="43">
        <v>0.5</v>
      </c>
      <c r="I102" s="43">
        <v>28.8</v>
      </c>
      <c r="J102" s="43">
        <v>152</v>
      </c>
      <c r="K102" s="44">
        <v>74</v>
      </c>
      <c r="L102" s="43">
        <v>10.220000000000001</v>
      </c>
    </row>
    <row r="103" spans="1:12" ht="15" x14ac:dyDescent="0.25">
      <c r="A103" s="23"/>
      <c r="B103" s="15"/>
      <c r="C103" s="11"/>
      <c r="D103" s="7" t="s">
        <v>22</v>
      </c>
      <c r="E103" s="42" t="s">
        <v>65</v>
      </c>
      <c r="F103" s="43">
        <v>222</v>
      </c>
      <c r="G103" s="43">
        <v>0.9</v>
      </c>
      <c r="H103" s="43">
        <v>1.4E-2</v>
      </c>
      <c r="I103" s="43">
        <v>15.7</v>
      </c>
      <c r="J103" s="43">
        <v>39</v>
      </c>
      <c r="K103" s="44">
        <v>412</v>
      </c>
      <c r="L103" s="43">
        <v>3.39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3.95</v>
      </c>
      <c r="H104" s="43">
        <v>0.5</v>
      </c>
      <c r="I104" s="43">
        <v>24.15</v>
      </c>
      <c r="J104" s="43">
        <v>116.6</v>
      </c>
      <c r="K104" s="44">
        <v>1</v>
      </c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44</v>
      </c>
      <c r="F106" s="43">
        <v>30</v>
      </c>
      <c r="G106" s="43">
        <v>1.98</v>
      </c>
      <c r="H106" s="43">
        <v>0.4</v>
      </c>
      <c r="I106" s="43">
        <v>0.36</v>
      </c>
      <c r="J106" s="43">
        <v>52.2</v>
      </c>
      <c r="K106" s="44">
        <v>1</v>
      </c>
      <c r="L106" s="43">
        <v>1.44</v>
      </c>
    </row>
    <row r="107" spans="1:12" ht="15" x14ac:dyDescent="0.25">
      <c r="A107" s="23"/>
      <c r="B107" s="15"/>
      <c r="C107" s="11"/>
      <c r="D107" s="6" t="s">
        <v>61</v>
      </c>
      <c r="E107" s="42" t="s">
        <v>73</v>
      </c>
      <c r="F107" s="43">
        <v>50</v>
      </c>
      <c r="G107" s="43">
        <v>4.2</v>
      </c>
      <c r="H107" s="43">
        <v>9.3000000000000007</v>
      </c>
      <c r="I107" s="43">
        <v>25.7</v>
      </c>
      <c r="J107" s="43">
        <v>202</v>
      </c>
      <c r="K107" s="44">
        <v>447</v>
      </c>
      <c r="L107" s="43">
        <v>10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622</v>
      </c>
      <c r="G108" s="19">
        <f t="shared" ref="G108:J108" si="54">SUM(G101:G107)</f>
        <v>36.83</v>
      </c>
      <c r="H108" s="19">
        <f t="shared" si="54"/>
        <v>48.713999999999999</v>
      </c>
      <c r="I108" s="19">
        <f t="shared" si="54"/>
        <v>116.71000000000001</v>
      </c>
      <c r="J108" s="19">
        <f t="shared" si="54"/>
        <v>1121.8000000000002</v>
      </c>
      <c r="K108" s="25"/>
      <c r="L108" s="19">
        <f t="shared" ref="L108" si="55">SUM(L101:L107)</f>
        <v>79.39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622</v>
      </c>
      <c r="G119" s="32">
        <f t="shared" ref="G119" si="58">G108+G118</f>
        <v>36.83</v>
      </c>
      <c r="H119" s="32">
        <f t="shared" ref="H119" si="59">H108+H118</f>
        <v>48.713999999999999</v>
      </c>
      <c r="I119" s="32">
        <f t="shared" ref="I119" si="60">I108+I118</f>
        <v>116.71000000000001</v>
      </c>
      <c r="J119" s="32">
        <f t="shared" ref="J119:L119" si="61">J108+J118</f>
        <v>1121.8000000000002</v>
      </c>
      <c r="K119" s="32"/>
      <c r="L119" s="32">
        <f t="shared" si="61"/>
        <v>79.39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100</v>
      </c>
      <c r="G120" s="40">
        <v>12.7</v>
      </c>
      <c r="H120" s="40">
        <v>17.8</v>
      </c>
      <c r="I120" s="40">
        <v>7.4</v>
      </c>
      <c r="J120" s="40">
        <v>225</v>
      </c>
      <c r="K120" s="41">
        <v>301</v>
      </c>
      <c r="L120" s="40">
        <v>54.9</v>
      </c>
    </row>
    <row r="121" spans="1:12" ht="15" x14ac:dyDescent="0.25">
      <c r="A121" s="14"/>
      <c r="B121" s="15"/>
      <c r="C121" s="11"/>
      <c r="D121" s="6" t="s">
        <v>21</v>
      </c>
      <c r="E121" s="42" t="s">
        <v>67</v>
      </c>
      <c r="F121" s="43">
        <v>150</v>
      </c>
      <c r="G121" s="43">
        <v>5.4</v>
      </c>
      <c r="H121" s="43">
        <v>6.3</v>
      </c>
      <c r="I121" s="43">
        <v>36.6</v>
      </c>
      <c r="J121" s="43">
        <v>225</v>
      </c>
      <c r="K121" s="44">
        <v>202</v>
      </c>
      <c r="L121" s="43">
        <v>10.64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4.2</v>
      </c>
      <c r="H122" s="43">
        <v>3.2</v>
      </c>
      <c r="I122" s="43">
        <v>16.850000000000001</v>
      </c>
      <c r="J122" s="43">
        <v>129</v>
      </c>
      <c r="K122" s="44">
        <v>416</v>
      </c>
      <c r="L122" s="43">
        <v>10.62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3.95</v>
      </c>
      <c r="H123" s="43">
        <v>0.5</v>
      </c>
      <c r="I123" s="43">
        <v>24.15</v>
      </c>
      <c r="J123" s="43">
        <v>116.6</v>
      </c>
      <c r="K123" s="44">
        <v>1</v>
      </c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44</v>
      </c>
      <c r="F125" s="43">
        <v>30</v>
      </c>
      <c r="G125" s="43">
        <v>1.98</v>
      </c>
      <c r="H125" s="43">
        <v>0.4</v>
      </c>
      <c r="I125" s="43">
        <v>0.36</v>
      </c>
      <c r="J125" s="43">
        <v>52.2</v>
      </c>
      <c r="K125" s="44">
        <v>1</v>
      </c>
      <c r="L125" s="43">
        <v>1.44</v>
      </c>
    </row>
    <row r="126" spans="1:12" ht="15" x14ac:dyDescent="0.25">
      <c r="A126" s="14"/>
      <c r="B126" s="15"/>
      <c r="C126" s="11"/>
      <c r="D126" s="6" t="s">
        <v>26</v>
      </c>
      <c r="E126" s="42" t="s">
        <v>68</v>
      </c>
      <c r="F126" s="43">
        <v>60</v>
      </c>
      <c r="G126" s="43">
        <v>0.28000000000000003</v>
      </c>
      <c r="H126" s="43">
        <v>0</v>
      </c>
      <c r="I126" s="43">
        <v>1.21</v>
      </c>
      <c r="J126" s="43">
        <v>5.78</v>
      </c>
      <c r="K126" s="44">
        <v>71</v>
      </c>
      <c r="L126" s="43">
        <v>9.5399999999999991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28.51</v>
      </c>
      <c r="H127" s="19">
        <f t="shared" si="62"/>
        <v>28.2</v>
      </c>
      <c r="I127" s="19">
        <f t="shared" si="62"/>
        <v>86.57</v>
      </c>
      <c r="J127" s="19">
        <f t="shared" si="62"/>
        <v>753.58</v>
      </c>
      <c r="K127" s="25"/>
      <c r="L127" s="19">
        <f t="shared" ref="L127" si="63">SUM(L120:L126)</f>
        <v>89.139999999999986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2"/>
      <c r="G128" s="42"/>
      <c r="H128" s="42"/>
      <c r="I128" s="42"/>
      <c r="J128" s="42"/>
      <c r="K128" s="42"/>
      <c r="L128" s="42"/>
    </row>
    <row r="129" spans="1:12" ht="15" x14ac:dyDescent="0.25">
      <c r="A129" s="14"/>
      <c r="B129" s="15"/>
      <c r="C129" s="11"/>
      <c r="D129" s="7" t="s">
        <v>27</v>
      </c>
      <c r="E129" s="42"/>
      <c r="F129" s="42"/>
      <c r="G129" s="42"/>
      <c r="H129" s="42"/>
      <c r="I129" s="42"/>
      <c r="J129" s="42"/>
      <c r="K129" s="42"/>
      <c r="L129" s="42"/>
    </row>
    <row r="130" spans="1:12" ht="15" x14ac:dyDescent="0.25">
      <c r="A130" s="14"/>
      <c r="B130" s="15"/>
      <c r="C130" s="11"/>
      <c r="D130" s="7" t="s">
        <v>28</v>
      </c>
      <c r="E130" s="42"/>
      <c r="F130" s="42"/>
      <c r="G130" s="42"/>
      <c r="H130" s="42"/>
      <c r="I130" s="42"/>
      <c r="J130" s="42"/>
      <c r="K130" s="42"/>
      <c r="L130" s="42"/>
    </row>
    <row r="131" spans="1:12" ht="15" x14ac:dyDescent="0.25">
      <c r="A131" s="14"/>
      <c r="B131" s="15"/>
      <c r="C131" s="11"/>
      <c r="D131" s="7" t="s">
        <v>29</v>
      </c>
      <c r="E131" s="42"/>
      <c r="F131" s="42"/>
      <c r="G131" s="42"/>
      <c r="H131" s="42"/>
      <c r="I131" s="42"/>
      <c r="J131" s="42"/>
      <c r="K131" s="42"/>
      <c r="L131" s="42"/>
    </row>
    <row r="132" spans="1:12" ht="15" x14ac:dyDescent="0.25">
      <c r="A132" s="14"/>
      <c r="B132" s="15"/>
      <c r="C132" s="11"/>
      <c r="D132" s="7" t="s">
        <v>30</v>
      </c>
      <c r="E132" s="42"/>
      <c r="F132" s="42"/>
      <c r="G132" s="42"/>
      <c r="H132" s="42"/>
      <c r="I132" s="42"/>
      <c r="J132" s="42"/>
      <c r="K132" s="42"/>
      <c r="L132" s="42"/>
    </row>
    <row r="133" spans="1:12" ht="15" x14ac:dyDescent="0.25">
      <c r="A133" s="14"/>
      <c r="B133" s="15"/>
      <c r="C133" s="11"/>
      <c r="D133" s="7" t="s">
        <v>31</v>
      </c>
      <c r="E133" s="42"/>
      <c r="F133" s="42"/>
      <c r="G133" s="42"/>
      <c r="H133" s="42"/>
      <c r="I133" s="42"/>
      <c r="J133" s="42"/>
      <c r="K133" s="42"/>
      <c r="L133" s="42"/>
    </row>
    <row r="134" spans="1:12" ht="15" x14ac:dyDescent="0.25">
      <c r="A134" s="14"/>
      <c r="B134" s="15"/>
      <c r="C134" s="11"/>
      <c r="D134" s="7" t="s">
        <v>32</v>
      </c>
      <c r="E134" s="42"/>
      <c r="F134" s="42"/>
      <c r="G134" s="42"/>
      <c r="H134" s="42"/>
      <c r="I134" s="42"/>
      <c r="J134" s="42"/>
      <c r="K134" s="42"/>
      <c r="L134" s="42"/>
    </row>
    <row r="135" spans="1:12" ht="15" x14ac:dyDescent="0.25">
      <c r="A135" s="14"/>
      <c r="B135" s="15"/>
      <c r="C135" s="11"/>
      <c r="D135" s="6"/>
      <c r="E135" s="42"/>
      <c r="F135" s="42"/>
      <c r="G135" s="42"/>
      <c r="H135" s="42"/>
      <c r="I135" s="42"/>
      <c r="J135" s="42"/>
      <c r="K135" s="42"/>
      <c r="L135" s="42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590</v>
      </c>
      <c r="G138" s="32">
        <f t="shared" ref="G138" si="66">G127+G137</f>
        <v>28.51</v>
      </c>
      <c r="H138" s="32">
        <f t="shared" ref="H138" si="67">H127+H137</f>
        <v>28.2</v>
      </c>
      <c r="I138" s="32">
        <f t="shared" ref="I138" si="68">I127+I137</f>
        <v>86.57</v>
      </c>
      <c r="J138" s="32">
        <f t="shared" ref="J138:L138" si="69">J127+J137</f>
        <v>753.58</v>
      </c>
      <c r="K138" s="32"/>
      <c r="L138" s="32">
        <f t="shared" si="69"/>
        <v>89.139999999999986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250</v>
      </c>
      <c r="G139" s="40">
        <v>5.5</v>
      </c>
      <c r="H139" s="40">
        <v>7.5</v>
      </c>
      <c r="I139" s="40">
        <v>36.5</v>
      </c>
      <c r="J139" s="40">
        <v>201</v>
      </c>
      <c r="K139" s="41">
        <v>182</v>
      </c>
      <c r="L139" s="40">
        <v>21.19</v>
      </c>
    </row>
    <row r="140" spans="1:12" ht="15" x14ac:dyDescent="0.25">
      <c r="A140" s="23"/>
      <c r="B140" s="15"/>
      <c r="C140" s="11"/>
      <c r="D140" s="6" t="s">
        <v>61</v>
      </c>
      <c r="E140" s="42" t="s">
        <v>47</v>
      </c>
      <c r="F140" s="43">
        <v>20</v>
      </c>
      <c r="G140" s="43">
        <v>4.5999999999999996</v>
      </c>
      <c r="H140" s="43">
        <v>5.8</v>
      </c>
      <c r="I140" s="43">
        <v>0</v>
      </c>
      <c r="J140" s="43">
        <v>76</v>
      </c>
      <c r="K140" s="44">
        <v>7</v>
      </c>
      <c r="L140" s="43">
        <v>14.6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215</v>
      </c>
      <c r="G141" s="43">
        <v>0.1</v>
      </c>
      <c r="H141" s="43">
        <v>0</v>
      </c>
      <c r="I141" s="43">
        <v>15</v>
      </c>
      <c r="J141" s="43">
        <v>60</v>
      </c>
      <c r="K141" s="44">
        <v>376</v>
      </c>
      <c r="L141" s="43">
        <v>1.75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116.6</v>
      </c>
      <c r="K142" s="44">
        <v>1</v>
      </c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 t="s">
        <v>52</v>
      </c>
      <c r="F143" s="43">
        <v>150</v>
      </c>
      <c r="G143" s="43">
        <v>0.8</v>
      </c>
      <c r="H143" s="43">
        <v>0</v>
      </c>
      <c r="I143" s="43">
        <v>25.2</v>
      </c>
      <c r="J143" s="43">
        <v>104</v>
      </c>
      <c r="K143" s="44">
        <v>338</v>
      </c>
      <c r="L143" s="43">
        <v>15.03</v>
      </c>
    </row>
    <row r="144" spans="1:12" ht="15" x14ac:dyDescent="0.25">
      <c r="A144" s="23"/>
      <c r="B144" s="15"/>
      <c r="C144" s="11"/>
      <c r="D144" s="6" t="s">
        <v>61</v>
      </c>
      <c r="E144" s="42" t="s">
        <v>62</v>
      </c>
      <c r="F144" s="43">
        <v>15</v>
      </c>
      <c r="G144" s="43">
        <v>0.15</v>
      </c>
      <c r="H144" s="43">
        <v>12.3</v>
      </c>
      <c r="I144" s="43">
        <v>0.15</v>
      </c>
      <c r="J144" s="43">
        <v>112.5</v>
      </c>
      <c r="K144" s="44">
        <v>14</v>
      </c>
      <c r="L144" s="43">
        <v>9.5</v>
      </c>
    </row>
    <row r="145" spans="1:12" ht="15" x14ac:dyDescent="0.25">
      <c r="A145" s="23"/>
      <c r="B145" s="15"/>
      <c r="C145" s="11"/>
      <c r="D145" s="6" t="s">
        <v>23</v>
      </c>
      <c r="E145" s="42" t="s">
        <v>44</v>
      </c>
      <c r="F145" s="43">
        <v>30</v>
      </c>
      <c r="G145" s="43">
        <v>1.98</v>
      </c>
      <c r="H145" s="43">
        <v>0.4</v>
      </c>
      <c r="I145" s="43">
        <v>0.36</v>
      </c>
      <c r="J145" s="43">
        <v>52.2</v>
      </c>
      <c r="K145" s="44">
        <v>1</v>
      </c>
      <c r="L145" s="43">
        <v>1.44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730</v>
      </c>
      <c r="G146" s="19">
        <f t="shared" ref="G146:J146" si="70">SUM(G139:G145)</f>
        <v>17.079999999999998</v>
      </c>
      <c r="H146" s="19">
        <f t="shared" si="70"/>
        <v>26.5</v>
      </c>
      <c r="I146" s="19">
        <f t="shared" si="70"/>
        <v>101.36000000000001</v>
      </c>
      <c r="J146" s="19">
        <f t="shared" si="70"/>
        <v>722.30000000000007</v>
      </c>
      <c r="K146" s="25"/>
      <c r="L146" s="19">
        <f t="shared" ref="L146" si="71">SUM(L139:L145)</f>
        <v>65.509999999999991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2"/>
      <c r="G147" s="42"/>
      <c r="H147" s="42"/>
      <c r="I147" s="42"/>
      <c r="J147" s="42"/>
      <c r="K147" s="42"/>
      <c r="L147" s="42"/>
    </row>
    <row r="148" spans="1:12" ht="15" x14ac:dyDescent="0.25">
      <c r="A148" s="23"/>
      <c r="B148" s="15"/>
      <c r="C148" s="11"/>
      <c r="D148" s="7" t="s">
        <v>27</v>
      </c>
      <c r="E148" s="42"/>
      <c r="F148" s="42"/>
      <c r="G148" s="42"/>
      <c r="H148" s="42"/>
      <c r="I148" s="42"/>
      <c r="J148" s="42"/>
      <c r="K148" s="42"/>
      <c r="L148" s="42"/>
    </row>
    <row r="149" spans="1:12" ht="15" x14ac:dyDescent="0.25">
      <c r="A149" s="23"/>
      <c r="B149" s="15"/>
      <c r="C149" s="11"/>
      <c r="D149" s="7" t="s">
        <v>28</v>
      </c>
      <c r="E149" s="42"/>
      <c r="F149" s="42"/>
      <c r="G149" s="42"/>
      <c r="H149" s="42"/>
      <c r="I149" s="42"/>
      <c r="J149" s="42"/>
      <c r="K149" s="42"/>
      <c r="L149" s="42"/>
    </row>
    <row r="150" spans="1:12" ht="15" x14ac:dyDescent="0.25">
      <c r="A150" s="23"/>
      <c r="B150" s="15"/>
      <c r="C150" s="11"/>
      <c r="D150" s="7" t="s">
        <v>29</v>
      </c>
      <c r="E150" s="42"/>
      <c r="F150" s="42"/>
      <c r="G150" s="42"/>
      <c r="H150" s="42"/>
      <c r="I150" s="42"/>
      <c r="J150" s="42"/>
      <c r="K150" s="42"/>
      <c r="L150" s="42"/>
    </row>
    <row r="151" spans="1:12" ht="15" x14ac:dyDescent="0.25">
      <c r="A151" s="23"/>
      <c r="B151" s="15"/>
      <c r="C151" s="11"/>
      <c r="D151" s="7" t="s">
        <v>30</v>
      </c>
      <c r="E151" s="42"/>
      <c r="F151" s="42"/>
      <c r="G151" s="42"/>
      <c r="H151" s="42"/>
      <c r="I151" s="42"/>
      <c r="J151" s="42"/>
      <c r="K151" s="42"/>
      <c r="L151" s="42"/>
    </row>
    <row r="152" spans="1:12" ht="15" x14ac:dyDescent="0.25">
      <c r="A152" s="23"/>
      <c r="B152" s="15"/>
      <c r="C152" s="11"/>
      <c r="D152" s="7" t="s">
        <v>31</v>
      </c>
      <c r="E152" s="42"/>
      <c r="F152" s="42"/>
      <c r="G152" s="42"/>
      <c r="H152" s="42"/>
      <c r="I152" s="42"/>
      <c r="J152" s="42"/>
      <c r="K152" s="42"/>
      <c r="L152" s="42"/>
    </row>
    <row r="153" spans="1:12" ht="15" x14ac:dyDescent="0.25">
      <c r="A153" s="23"/>
      <c r="B153" s="15"/>
      <c r="C153" s="11"/>
      <c r="D153" s="7" t="s">
        <v>32</v>
      </c>
      <c r="E153" s="42"/>
      <c r="F153" s="42"/>
      <c r="G153" s="42"/>
      <c r="H153" s="42"/>
      <c r="I153" s="42"/>
      <c r="J153" s="42"/>
      <c r="K153" s="42"/>
      <c r="L153" s="42"/>
    </row>
    <row r="154" spans="1:12" ht="15" x14ac:dyDescent="0.25">
      <c r="A154" s="23"/>
      <c r="B154" s="15"/>
      <c r="C154" s="11"/>
      <c r="D154" s="6"/>
      <c r="E154" s="42"/>
      <c r="F154" s="42"/>
      <c r="G154" s="42"/>
      <c r="H154" s="43"/>
      <c r="I154" s="42"/>
      <c r="J154" s="42"/>
      <c r="K154" s="42"/>
      <c r="L154" s="42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730</v>
      </c>
      <c r="G157" s="32">
        <f t="shared" ref="G157" si="74">G146+G156</f>
        <v>17.079999999999998</v>
      </c>
      <c r="H157" s="32">
        <f t="shared" ref="H157" si="75">H146+H156</f>
        <v>26.5</v>
      </c>
      <c r="I157" s="32">
        <f t="shared" ref="I157" si="76">I146+I156</f>
        <v>101.36000000000001</v>
      </c>
      <c r="J157" s="32">
        <f t="shared" ref="J157:L157" si="77">J146+J156</f>
        <v>722.30000000000007</v>
      </c>
      <c r="K157" s="32"/>
      <c r="L157" s="32">
        <f t="shared" si="77"/>
        <v>65.509999999999991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170</v>
      </c>
      <c r="G158" s="40">
        <v>27.18</v>
      </c>
      <c r="H158" s="40">
        <v>11.52</v>
      </c>
      <c r="I158" s="40">
        <v>5.94</v>
      </c>
      <c r="J158" s="40">
        <v>235.8</v>
      </c>
      <c r="K158" s="41">
        <v>246</v>
      </c>
      <c r="L158" s="40">
        <v>41.68</v>
      </c>
    </row>
    <row r="159" spans="1:12" ht="15" x14ac:dyDescent="0.25">
      <c r="A159" s="23"/>
      <c r="B159" s="15"/>
      <c r="C159" s="11"/>
      <c r="D159" s="6" t="s">
        <v>21</v>
      </c>
      <c r="E159" s="42" t="s">
        <v>46</v>
      </c>
      <c r="F159" s="43">
        <v>150</v>
      </c>
      <c r="G159" s="43">
        <v>10.08</v>
      </c>
      <c r="H159" s="43">
        <v>6.18</v>
      </c>
      <c r="I159" s="43">
        <v>47</v>
      </c>
      <c r="J159" s="43">
        <v>290</v>
      </c>
      <c r="K159" s="44">
        <v>179</v>
      </c>
      <c r="L159" s="43">
        <v>11.14</v>
      </c>
    </row>
    <row r="160" spans="1:12" ht="15" x14ac:dyDescent="0.25">
      <c r="A160" s="23"/>
      <c r="B160" s="15"/>
      <c r="C160" s="11"/>
      <c r="D160" s="7" t="s">
        <v>22</v>
      </c>
      <c r="E160" s="42" t="s">
        <v>60</v>
      </c>
      <c r="F160" s="43">
        <v>215</v>
      </c>
      <c r="G160" s="43">
        <v>0.1</v>
      </c>
      <c r="H160" s="43">
        <v>0</v>
      </c>
      <c r="I160" s="43">
        <v>15</v>
      </c>
      <c r="J160" s="43">
        <v>60</v>
      </c>
      <c r="K160" s="44">
        <v>376</v>
      </c>
      <c r="L160" s="43">
        <v>1.75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3.95</v>
      </c>
      <c r="H161" s="43">
        <v>0.5</v>
      </c>
      <c r="I161" s="43">
        <v>24.15</v>
      </c>
      <c r="J161" s="43">
        <v>116.6</v>
      </c>
      <c r="K161" s="44">
        <v>1</v>
      </c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71</v>
      </c>
      <c r="E163" s="42" t="s">
        <v>44</v>
      </c>
      <c r="F163" s="43">
        <v>30</v>
      </c>
      <c r="G163" s="43">
        <v>1.98</v>
      </c>
      <c r="H163" s="43">
        <v>0.4</v>
      </c>
      <c r="I163" s="43">
        <v>0.36</v>
      </c>
      <c r="J163" s="43">
        <v>52.2</v>
      </c>
      <c r="K163" s="44">
        <v>1</v>
      </c>
      <c r="L163" s="43">
        <v>1.44</v>
      </c>
    </row>
    <row r="164" spans="1:12" ht="15" x14ac:dyDescent="0.25">
      <c r="A164" s="23"/>
      <c r="B164" s="15"/>
      <c r="C164" s="11"/>
      <c r="D164" s="6" t="s">
        <v>26</v>
      </c>
      <c r="E164" s="42" t="s">
        <v>58</v>
      </c>
      <c r="F164" s="43">
        <v>60</v>
      </c>
      <c r="G164" s="43">
        <v>0.28000000000000003</v>
      </c>
      <c r="H164" s="43">
        <v>0</v>
      </c>
      <c r="I164" s="43">
        <v>1.21</v>
      </c>
      <c r="J164" s="43">
        <v>5.78</v>
      </c>
      <c r="K164" s="44">
        <v>71</v>
      </c>
      <c r="L164" s="43">
        <v>9.5399999999999991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675</v>
      </c>
      <c r="G165" s="19">
        <f t="shared" ref="G165:J165" si="78">SUM(G158:G164)</f>
        <v>43.57</v>
      </c>
      <c r="H165" s="19">
        <f t="shared" si="78"/>
        <v>18.599999999999998</v>
      </c>
      <c r="I165" s="19">
        <f t="shared" si="78"/>
        <v>93.66</v>
      </c>
      <c r="J165" s="19">
        <f t="shared" si="78"/>
        <v>760.38</v>
      </c>
      <c r="K165" s="25"/>
      <c r="L165" s="19">
        <f t="shared" ref="L165" si="79">SUM(L158:L164)</f>
        <v>67.55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2"/>
      <c r="G166" s="42"/>
      <c r="H166" s="42"/>
      <c r="I166" s="42"/>
      <c r="J166" s="42"/>
      <c r="K166" s="42"/>
      <c r="L166" s="42"/>
    </row>
    <row r="167" spans="1:12" ht="15" x14ac:dyDescent="0.25">
      <c r="A167" s="23"/>
      <c r="B167" s="15"/>
      <c r="C167" s="11"/>
      <c r="D167" s="7" t="s">
        <v>27</v>
      </c>
      <c r="E167" s="42"/>
      <c r="F167" s="42"/>
      <c r="G167" s="42"/>
      <c r="H167" s="42"/>
      <c r="I167" s="42"/>
      <c r="J167" s="42"/>
      <c r="K167" s="42"/>
      <c r="L167" s="42"/>
    </row>
    <row r="168" spans="1:12" ht="15" x14ac:dyDescent="0.25">
      <c r="A168" s="23"/>
      <c r="B168" s="15"/>
      <c r="C168" s="11"/>
      <c r="D168" s="7" t="s">
        <v>28</v>
      </c>
      <c r="E168" s="42"/>
      <c r="F168" s="42"/>
      <c r="G168" s="42"/>
      <c r="H168" s="42"/>
      <c r="I168" s="42"/>
      <c r="J168" s="42"/>
      <c r="K168" s="42"/>
      <c r="L168" s="42"/>
    </row>
    <row r="169" spans="1:12" ht="15" x14ac:dyDescent="0.25">
      <c r="A169" s="23"/>
      <c r="B169" s="15"/>
      <c r="C169" s="11"/>
      <c r="D169" s="7" t="s">
        <v>29</v>
      </c>
      <c r="E169" s="42"/>
      <c r="F169" s="42"/>
      <c r="G169" s="42"/>
      <c r="H169" s="42"/>
      <c r="I169" s="42"/>
      <c r="J169" s="42"/>
      <c r="K169" s="42"/>
      <c r="L169" s="42"/>
    </row>
    <row r="170" spans="1:12" ht="15" x14ac:dyDescent="0.25">
      <c r="A170" s="23"/>
      <c r="B170" s="15"/>
      <c r="C170" s="11"/>
      <c r="D170" s="7" t="s">
        <v>30</v>
      </c>
      <c r="E170" s="42"/>
      <c r="F170" s="42"/>
      <c r="G170" s="42"/>
      <c r="H170" s="42"/>
      <c r="I170" s="42"/>
      <c r="J170" s="42"/>
      <c r="K170" s="42"/>
      <c r="L170" s="42"/>
    </row>
    <row r="171" spans="1:12" ht="15" x14ac:dyDescent="0.25">
      <c r="A171" s="23"/>
      <c r="B171" s="15"/>
      <c r="C171" s="11"/>
      <c r="D171" s="7" t="s">
        <v>31</v>
      </c>
      <c r="E171" s="42"/>
      <c r="F171" s="42"/>
      <c r="G171" s="42"/>
      <c r="H171" s="42"/>
      <c r="I171" s="42"/>
      <c r="J171" s="42"/>
      <c r="K171" s="42"/>
      <c r="L171" s="42"/>
    </row>
    <row r="172" spans="1:12" ht="15" x14ac:dyDescent="0.25">
      <c r="A172" s="23"/>
      <c r="B172" s="15"/>
      <c r="C172" s="11"/>
      <c r="D172" s="7" t="s">
        <v>32</v>
      </c>
      <c r="E172" s="42"/>
      <c r="F172" s="42"/>
      <c r="G172" s="42"/>
      <c r="H172" s="42"/>
      <c r="I172" s="42"/>
      <c r="J172" s="42"/>
      <c r="K172" s="42"/>
      <c r="L172" s="42"/>
    </row>
    <row r="173" spans="1:12" ht="15" x14ac:dyDescent="0.25">
      <c r="A173" s="23"/>
      <c r="B173" s="15"/>
      <c r="C173" s="11"/>
      <c r="D173" s="6"/>
      <c r="E173" s="42"/>
      <c r="F173" s="42"/>
      <c r="G173" s="42"/>
      <c r="H173" s="42"/>
      <c r="I173" s="42"/>
      <c r="J173" s="42"/>
      <c r="K173" s="42"/>
      <c r="L173" s="42"/>
    </row>
    <row r="174" spans="1:12" ht="15" x14ac:dyDescent="0.25">
      <c r="A174" s="23"/>
      <c r="B174" s="15"/>
      <c r="C174" s="11"/>
      <c r="D174" s="6"/>
      <c r="E174" s="42"/>
      <c r="F174" s="43"/>
      <c r="G174" s="42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675</v>
      </c>
      <c r="G176" s="32">
        <f t="shared" ref="G176" si="82">G165+G175</f>
        <v>43.57</v>
      </c>
      <c r="H176" s="32">
        <f t="shared" ref="H176" si="83">H165+H175</f>
        <v>18.599999999999998</v>
      </c>
      <c r="I176" s="32">
        <f t="shared" ref="I176" si="84">I165+I175</f>
        <v>93.66</v>
      </c>
      <c r="J176" s="32">
        <f t="shared" ref="J176:L176" si="85">J165+J175</f>
        <v>760.38</v>
      </c>
      <c r="K176" s="32"/>
      <c r="L176" s="32">
        <f t="shared" si="85"/>
        <v>67.55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250</v>
      </c>
      <c r="G177" s="40">
        <v>28</v>
      </c>
      <c r="H177" s="40">
        <v>19.2</v>
      </c>
      <c r="I177" s="40">
        <v>27.4</v>
      </c>
      <c r="J177" s="40">
        <v>394</v>
      </c>
      <c r="K177" s="41">
        <v>251</v>
      </c>
      <c r="L177" s="40">
        <v>100.62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222</v>
      </c>
      <c r="G179" s="43">
        <v>0.9</v>
      </c>
      <c r="H179" s="43">
        <v>1.4E-2</v>
      </c>
      <c r="I179" s="43">
        <v>15.7</v>
      </c>
      <c r="J179" s="43">
        <v>39</v>
      </c>
      <c r="K179" s="44">
        <v>412</v>
      </c>
      <c r="L179" s="43">
        <v>3.39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116.6</v>
      </c>
      <c r="K180" s="44">
        <v>1</v>
      </c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23</v>
      </c>
      <c r="E182" s="42" t="s">
        <v>44</v>
      </c>
      <c r="F182" s="43">
        <v>30</v>
      </c>
      <c r="G182" s="43">
        <v>1.98</v>
      </c>
      <c r="H182" s="43">
        <v>0.4</v>
      </c>
      <c r="I182" s="43">
        <v>0.36</v>
      </c>
      <c r="J182" s="43">
        <v>52.2</v>
      </c>
      <c r="K182" s="44">
        <v>1</v>
      </c>
      <c r="L182" s="43">
        <v>1.44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552</v>
      </c>
      <c r="G184" s="19">
        <f t="shared" ref="G184:J184" si="86">SUM(G177:G183)</f>
        <v>34.83</v>
      </c>
      <c r="H184" s="19">
        <f t="shared" si="86"/>
        <v>20.113999999999997</v>
      </c>
      <c r="I184" s="19">
        <f t="shared" si="86"/>
        <v>67.61</v>
      </c>
      <c r="J184" s="19">
        <f t="shared" si="86"/>
        <v>601.80000000000007</v>
      </c>
      <c r="K184" s="25"/>
      <c r="L184" s="19">
        <f t="shared" ref="L184" si="87">SUM(L177:L183)</f>
        <v>107.45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2"/>
      <c r="G185" s="42"/>
      <c r="H185" s="42"/>
      <c r="I185" s="42"/>
      <c r="J185" s="42"/>
      <c r="K185" s="42"/>
      <c r="L185" s="42"/>
    </row>
    <row r="186" spans="1:12" ht="15" x14ac:dyDescent="0.25">
      <c r="A186" s="23"/>
      <c r="B186" s="15"/>
      <c r="C186" s="11"/>
      <c r="D186" s="7" t="s">
        <v>27</v>
      </c>
      <c r="E186" s="42"/>
      <c r="F186" s="42"/>
      <c r="G186" s="42"/>
      <c r="H186" s="42"/>
      <c r="I186" s="42"/>
      <c r="J186" s="42"/>
      <c r="K186" s="42"/>
      <c r="L186" s="42"/>
    </row>
    <row r="187" spans="1:12" ht="15" x14ac:dyDescent="0.25">
      <c r="A187" s="23"/>
      <c r="B187" s="15"/>
      <c r="C187" s="11"/>
      <c r="D187" s="7" t="s">
        <v>28</v>
      </c>
      <c r="E187" s="42"/>
      <c r="F187" s="42"/>
      <c r="G187" s="42"/>
      <c r="H187" s="42"/>
      <c r="I187" s="42"/>
      <c r="J187" s="42"/>
      <c r="K187" s="42"/>
      <c r="L187" s="42"/>
    </row>
    <row r="188" spans="1:12" ht="15" x14ac:dyDescent="0.25">
      <c r="A188" s="23"/>
      <c r="B188" s="15"/>
      <c r="C188" s="11"/>
      <c r="D188" s="7" t="s">
        <v>29</v>
      </c>
      <c r="E188" s="42"/>
      <c r="F188" s="42"/>
      <c r="G188" s="42"/>
      <c r="H188" s="42"/>
      <c r="I188" s="42"/>
      <c r="J188" s="42"/>
      <c r="K188" s="42"/>
      <c r="L188" s="42"/>
    </row>
    <row r="189" spans="1:12" ht="15" x14ac:dyDescent="0.25">
      <c r="A189" s="23"/>
      <c r="B189" s="15"/>
      <c r="C189" s="11"/>
      <c r="D189" s="7" t="s">
        <v>30</v>
      </c>
      <c r="E189" s="42"/>
      <c r="F189" s="42"/>
      <c r="G189" s="42"/>
      <c r="H189" s="42"/>
      <c r="I189" s="42"/>
      <c r="J189" s="42"/>
      <c r="K189" s="42"/>
      <c r="L189" s="42"/>
    </row>
    <row r="190" spans="1:12" ht="15" x14ac:dyDescent="0.25">
      <c r="A190" s="23"/>
      <c r="B190" s="15"/>
      <c r="C190" s="11"/>
      <c r="D190" s="7" t="s">
        <v>31</v>
      </c>
      <c r="E190" s="42"/>
      <c r="F190" s="42"/>
      <c r="G190" s="42"/>
      <c r="H190" s="42"/>
      <c r="I190" s="42"/>
      <c r="J190" s="42"/>
      <c r="K190" s="42"/>
      <c r="L190" s="42"/>
    </row>
    <row r="191" spans="1:12" ht="15" x14ac:dyDescent="0.25">
      <c r="A191" s="23"/>
      <c r="B191" s="15"/>
      <c r="C191" s="11"/>
      <c r="D191" s="7" t="s">
        <v>32</v>
      </c>
      <c r="E191" s="42"/>
      <c r="F191" s="42"/>
      <c r="G191" s="42"/>
      <c r="H191" s="42"/>
      <c r="I191" s="42"/>
      <c r="J191" s="42"/>
      <c r="K191" s="42"/>
      <c r="L191" s="42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2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552</v>
      </c>
      <c r="G195" s="32">
        <f t="shared" ref="G195" si="90">G184+G194</f>
        <v>34.83</v>
      </c>
      <c r="H195" s="32">
        <f t="shared" ref="H195" si="91">H184+H194</f>
        <v>20.113999999999997</v>
      </c>
      <c r="I195" s="32">
        <f t="shared" ref="I195" si="92">I184+I194</f>
        <v>67.61</v>
      </c>
      <c r="J195" s="32">
        <f t="shared" ref="J195:L195" si="93">J184+J194</f>
        <v>601.80000000000007</v>
      </c>
      <c r="K195" s="32"/>
      <c r="L195" s="32">
        <f t="shared" si="93"/>
        <v>107.45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617.79999999999995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30.435999999999996</v>
      </c>
      <c r="H196" s="34">
        <f t="shared" si="94"/>
        <v>26.268799999999999</v>
      </c>
      <c r="I196" s="34">
        <f t="shared" si="94"/>
        <v>87.320999999999998</v>
      </c>
      <c r="J196" s="34">
        <f t="shared" si="94"/>
        <v>743.40600000000018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85.152000000000001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2025-01-17T06:26:00Z</dcterms:modified>
</cp:coreProperties>
</file>